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225" activeTab="0"/>
  </bookViews>
  <sheets>
    <sheet name="Sheet1" sheetId="1" r:id="rId1"/>
  </sheets>
  <definedNames>
    <definedName name="_xlnm.Print_Area" localSheetId="0">'Sheet1'!$A$1:$J$57</definedName>
  </definedNames>
  <calcPr fullCalcOnLoad="1"/>
</workbook>
</file>

<file path=xl/sharedStrings.xml><?xml version="1.0" encoding="utf-8"?>
<sst xmlns="http://schemas.openxmlformats.org/spreadsheetml/2006/main" count="101" uniqueCount="89">
  <si>
    <t>PRODUCT/LEATHER</t>
  </si>
  <si>
    <t>PRODUCT/SYNTHETIC</t>
  </si>
  <si>
    <t>Delivery Address</t>
  </si>
  <si>
    <t>GST</t>
  </si>
  <si>
    <t>NOTE</t>
  </si>
  <si>
    <t>FOOTBALL ORDERS</t>
  </si>
  <si>
    <t>Contact Person</t>
  </si>
  <si>
    <t>Contact Number</t>
  </si>
  <si>
    <t>Match 5 Yellow</t>
  </si>
  <si>
    <t>Match 4 Red</t>
  </si>
  <si>
    <t>Match 4 Yellow</t>
  </si>
  <si>
    <t>Match 3 Red</t>
  </si>
  <si>
    <t>Match 3 Yellow</t>
  </si>
  <si>
    <t>Match 2 Red</t>
  </si>
  <si>
    <t>Synthetic 5 Red</t>
  </si>
  <si>
    <t>Synthetic 5 Yellow</t>
  </si>
  <si>
    <t>Synthetic 4 Red</t>
  </si>
  <si>
    <t>Synthetic 4 Yellow</t>
  </si>
  <si>
    <t>Synthetic 3 Red</t>
  </si>
  <si>
    <t>Synthetic 3 Yellow</t>
  </si>
  <si>
    <t>Synthetic 2 Red</t>
  </si>
  <si>
    <t>Synthetic 2 Yellow</t>
  </si>
  <si>
    <t xml:space="preserve"> </t>
  </si>
  <si>
    <t>Date Required</t>
  </si>
  <si>
    <t>League/Club</t>
  </si>
  <si>
    <t>PRODUCT CODE</t>
  </si>
  <si>
    <t>4111/NSW</t>
  </si>
  <si>
    <t>KB Red -AFL NSW/ACT Logo</t>
  </si>
  <si>
    <t>4151/NSW</t>
  </si>
  <si>
    <t>4112/NSW</t>
  </si>
  <si>
    <t>4112/NSW/VT</t>
  </si>
  <si>
    <t>KB Yellow Veg Tan - AFL NSW/ACT Logo</t>
  </si>
  <si>
    <t>KB Poly Yellow - AFL NSW/ACT Logo</t>
  </si>
  <si>
    <t>Match 5 Red - AFL NSW/ACT Logo</t>
  </si>
  <si>
    <t>2008 W'sale</t>
  </si>
  <si>
    <t xml:space="preserve">Match 5 Red </t>
  </si>
  <si>
    <t>KB Red</t>
  </si>
  <si>
    <t>4112/VT</t>
  </si>
  <si>
    <t xml:space="preserve">KB Yellow Veg Tan </t>
  </si>
  <si>
    <t>KB Poly Yellow</t>
  </si>
  <si>
    <t>Match 2 Yellow</t>
  </si>
  <si>
    <t>Match 5 Poly Yellow - AFL NSW/ACT Logo</t>
  </si>
  <si>
    <t xml:space="preserve">4152/NSW </t>
  </si>
  <si>
    <t>RRP inc GST</t>
  </si>
  <si>
    <t>Synthetic 1 Red</t>
  </si>
  <si>
    <t>Synthetic 1 Yellow</t>
  </si>
  <si>
    <t>CUSTOM IMPRINT FOOTBALLS</t>
  </si>
  <si>
    <t xml:space="preserve">KB Red </t>
  </si>
  <si>
    <t xml:space="preserve">KB Poly Yellow </t>
  </si>
  <si>
    <t xml:space="preserve">Match 5 Yellow </t>
  </si>
  <si>
    <t>4141/CI</t>
  </si>
  <si>
    <t>4142/CI</t>
  </si>
  <si>
    <t>4131/CI</t>
  </si>
  <si>
    <t>4132/CI</t>
  </si>
  <si>
    <t>4121/CI</t>
  </si>
  <si>
    <t>4122/CI</t>
  </si>
  <si>
    <t>ORDER</t>
  </si>
  <si>
    <t>TOTAL COST</t>
  </si>
  <si>
    <t>TOTAL inc GST &amp; Delivery</t>
  </si>
  <si>
    <t>4141/WOM/CIB</t>
  </si>
  <si>
    <t>4142/WOM/CIB</t>
  </si>
  <si>
    <t xml:space="preserve">Return to: Jacinta Houston </t>
  </si>
  <si>
    <t>Email: jacinta.houston@afl.com.au</t>
  </si>
  <si>
    <t xml:space="preserve">&gt; For custom logo leather balls there will be no extra artwork charge for one/two colour job. For custom      jobs more than two colours a $80 per colour plate fee will be charged.                                                                                                                                                                       &gt; Logos must be sent in AI or EPS or a file conversion fee will be charged                                                                                &gt; Clubs must indicate whether they would like to recieve a 10% less or 10% more variance of their order                                &gt;Custom orders available on leather balls only                    &gt; At least 4-6 weeks lead time. Can be up to 10 weeks in peak season </t>
  </si>
  <si>
    <t>2017 inc GST</t>
  </si>
  <si>
    <t>4111/WOM</t>
  </si>
  <si>
    <t>KB Red Size 4 (NEW)</t>
  </si>
  <si>
    <t>4112/WOM</t>
  </si>
  <si>
    <t>KB Poly Yellow Size 4 (NEW)</t>
  </si>
  <si>
    <t>KB Yellow VEG TAN Size 4 (NEW)</t>
  </si>
  <si>
    <t>4112/VEG/WOM</t>
  </si>
  <si>
    <t>4111/VEG/CIB</t>
  </si>
  <si>
    <t>4112/VEG/CIB</t>
  </si>
  <si>
    <t>4113/CIB</t>
  </si>
  <si>
    <t>4151/CIB</t>
  </si>
  <si>
    <t>4152/CIB</t>
  </si>
  <si>
    <t>4141/CIB</t>
  </si>
  <si>
    <t>4142/CIB</t>
  </si>
  <si>
    <t>4131/CIB</t>
  </si>
  <si>
    <t>4132/CIB</t>
  </si>
  <si>
    <t>4121/CIB</t>
  </si>
  <si>
    <t>4122/CIB</t>
  </si>
  <si>
    <t>4211/RED</t>
  </si>
  <si>
    <t>4212/YEL</t>
  </si>
  <si>
    <t>2017 SHERRIN Club Football Order Form</t>
  </si>
  <si>
    <t>Competition balls</t>
  </si>
  <si>
    <t>Training balls</t>
  </si>
  <si>
    <r>
      <t xml:space="preserve">Use                    </t>
    </r>
    <r>
      <rPr>
        <b/>
        <sz val="8"/>
        <rFont val="Arial Narrow"/>
        <family val="2"/>
      </rPr>
      <t>(please choose drop down option)</t>
    </r>
  </si>
  <si>
    <t>4111/WOM/CIB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</si>
</sst>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8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8" fontId="4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8" fontId="4" fillId="32" borderId="14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8" fontId="4" fillId="32" borderId="31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8" fontId="4" fillId="0" borderId="31" xfId="0" applyNumberFormat="1" applyFont="1" applyBorder="1" applyAlignment="1">
      <alignment horizontal="center"/>
    </xf>
    <xf numFmtId="0" fontId="6" fillId="32" borderId="32" xfId="0" applyFont="1" applyFill="1" applyBorder="1" applyAlignment="1">
      <alignment horizontal="center"/>
    </xf>
    <xf numFmtId="0" fontId="4" fillId="32" borderId="33" xfId="0" applyFont="1" applyFill="1" applyBorder="1" applyAlignment="1">
      <alignment horizontal="center"/>
    </xf>
    <xf numFmtId="8" fontId="4" fillId="32" borderId="34" xfId="0" applyNumberFormat="1" applyFont="1" applyFill="1" applyBorder="1" applyAlignment="1">
      <alignment horizontal="center"/>
    </xf>
    <xf numFmtId="0" fontId="10" fillId="32" borderId="35" xfId="0" applyFont="1" applyFill="1" applyBorder="1" applyAlignment="1">
      <alignment horizontal="center"/>
    </xf>
    <xf numFmtId="0" fontId="10" fillId="32" borderId="36" xfId="0" applyFont="1" applyFill="1" applyBorder="1" applyAlignment="1">
      <alignment horizontal="center"/>
    </xf>
    <xf numFmtId="0" fontId="11" fillId="32" borderId="36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8" fontId="4" fillId="0" borderId="40" xfId="0" applyNumberFormat="1" applyFont="1" applyBorder="1" applyAlignment="1">
      <alignment horizontal="center"/>
    </xf>
    <xf numFmtId="8" fontId="4" fillId="32" borderId="41" xfId="0" applyNumberFormat="1" applyFont="1" applyFill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8" fontId="4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11" fillId="32" borderId="36" xfId="0" applyNumberFormat="1" applyFont="1" applyFill="1" applyBorder="1" applyAlignment="1">
      <alignment/>
    </xf>
    <xf numFmtId="49" fontId="4" fillId="32" borderId="41" xfId="0" applyNumberFormat="1" applyFont="1" applyFill="1" applyBorder="1" applyAlignment="1">
      <alignment horizontal="center"/>
    </xf>
    <xf numFmtId="49" fontId="4" fillId="32" borderId="40" xfId="0" applyNumberFormat="1" applyFont="1" applyFill="1" applyBorder="1" applyAlignment="1">
      <alignment horizontal="center"/>
    </xf>
    <xf numFmtId="49" fontId="4" fillId="32" borderId="4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4" fillId="0" borderId="42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8" fontId="4" fillId="0" borderId="4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8" fontId="4" fillId="0" borderId="43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8" fontId="4" fillId="34" borderId="14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47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4" fontId="6" fillId="0" borderId="35" xfId="0" applyNumberFormat="1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7" fillId="33" borderId="36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10" fillId="35" borderId="49" xfId="0" applyFont="1" applyFill="1" applyBorder="1" applyAlignment="1">
      <alignment horizontal="center" vertical="center" wrapText="1"/>
    </xf>
    <xf numFmtId="8" fontId="4" fillId="35" borderId="14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2190750</xdr:colOff>
      <xdr:row>0</xdr:row>
      <xdr:rowOff>0</xdr:rowOff>
    </xdr:from>
    <xdr:to>
      <xdr:col>9</xdr:col>
      <xdr:colOff>3190875</xdr:colOff>
      <xdr:row>0</xdr:row>
      <xdr:rowOff>781050</xdr:rowOff>
    </xdr:to>
    <xdr:pic>
      <xdr:nvPicPr>
        <xdr:cNvPr id="1" name="Picture 2" descr="51153261_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171450</xdr:rowOff>
    </xdr:from>
    <xdr:to>
      <xdr:col>1</xdr:col>
      <xdr:colOff>676275</xdr:colOff>
      <xdr:row>55</xdr:row>
      <xdr:rowOff>85725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34725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85725</xdr:rowOff>
    </xdr:from>
    <xdr:to>
      <xdr:col>1</xdr:col>
      <xdr:colOff>9525</xdr:colOff>
      <xdr:row>0</xdr:row>
      <xdr:rowOff>742950</xdr:rowOff>
    </xdr:to>
    <xdr:pic>
      <xdr:nvPicPr>
        <xdr:cNvPr id="3" name="Picture 12" descr="AFL NSWACT_CMY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572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31">
      <selection activeCell="F13" sqref="F13"/>
    </sheetView>
  </sheetViews>
  <sheetFormatPr defaultColWidth="9.140625" defaultRowHeight="12.75"/>
  <cols>
    <col min="1" max="1" width="15.57421875" style="3" bestFit="1" customWidth="1"/>
    <col min="2" max="2" width="35.28125" style="3" bestFit="1" customWidth="1"/>
    <col min="3" max="3" width="24.8515625" style="3" hidden="1" customWidth="1"/>
    <col min="4" max="4" width="6.57421875" style="3" hidden="1" customWidth="1"/>
    <col min="5" max="5" width="13.57421875" style="3" customWidth="1"/>
    <col min="6" max="6" width="13.57421875" style="50" customWidth="1"/>
    <col min="7" max="7" width="13.57421875" style="3" customWidth="1"/>
    <col min="8" max="8" width="14.421875" style="3" bestFit="1" customWidth="1"/>
    <col min="9" max="9" width="19.7109375" style="3" customWidth="1"/>
    <col min="10" max="10" width="55.7109375" style="3" customWidth="1"/>
    <col min="11" max="16384" width="9.140625" style="2" customWidth="1"/>
  </cols>
  <sheetData>
    <row r="1" spans="5:9" ht="63.75" customHeight="1" thickBot="1">
      <c r="E1" s="75" t="s">
        <v>84</v>
      </c>
      <c r="F1" s="75"/>
      <c r="G1" s="75"/>
      <c r="H1" s="75"/>
      <c r="I1" s="68"/>
    </row>
    <row r="2" spans="1:10" ht="16.5" customHeight="1" thickBot="1">
      <c r="A2" s="11"/>
      <c r="B2" s="78" t="s">
        <v>5</v>
      </c>
      <c r="C2" s="78"/>
      <c r="D2" s="78"/>
      <c r="E2" s="78"/>
      <c r="F2" s="78"/>
      <c r="G2" s="78"/>
      <c r="H2" s="78"/>
      <c r="I2" s="78"/>
      <c r="J2" s="79"/>
    </row>
    <row r="3" spans="1:10" ht="38.25" customHeight="1">
      <c r="A3" s="28" t="s">
        <v>25</v>
      </c>
      <c r="B3" s="29" t="s">
        <v>0</v>
      </c>
      <c r="C3" s="30" t="s">
        <v>34</v>
      </c>
      <c r="D3" s="30" t="s">
        <v>3</v>
      </c>
      <c r="E3" s="30" t="s">
        <v>64</v>
      </c>
      <c r="F3" s="51" t="s">
        <v>56</v>
      </c>
      <c r="G3" s="44" t="s">
        <v>57</v>
      </c>
      <c r="H3" s="74" t="s">
        <v>43</v>
      </c>
      <c r="I3" s="84" t="s">
        <v>87</v>
      </c>
      <c r="J3" s="28" t="s">
        <v>4</v>
      </c>
    </row>
    <row r="4" spans="1:10" ht="15.75" customHeight="1">
      <c r="A4" s="12" t="s">
        <v>26</v>
      </c>
      <c r="B4" s="13" t="s">
        <v>27</v>
      </c>
      <c r="C4" s="8">
        <v>0</v>
      </c>
      <c r="D4" s="8">
        <v>0</v>
      </c>
      <c r="E4" s="8">
        <v>112</v>
      </c>
      <c r="F4" s="52"/>
      <c r="G4" s="45">
        <f>SUM(E4*F4)</f>
        <v>0</v>
      </c>
      <c r="H4" s="72">
        <v>169.99</v>
      </c>
      <c r="I4" s="85"/>
      <c r="J4" s="80" t="s">
        <v>63</v>
      </c>
    </row>
    <row r="5" spans="1:10" ht="15.75" customHeight="1">
      <c r="A5" s="12">
        <v>4111</v>
      </c>
      <c r="B5" s="13" t="s">
        <v>36</v>
      </c>
      <c r="C5" s="8"/>
      <c r="D5" s="8"/>
      <c r="E5" s="8">
        <v>112</v>
      </c>
      <c r="F5" s="52"/>
      <c r="G5" s="45">
        <f aca="true" t="shared" si="0" ref="G5:G22">SUM(E5*F5)</f>
        <v>0</v>
      </c>
      <c r="H5" s="72">
        <v>169.99</v>
      </c>
      <c r="I5" s="85"/>
      <c r="J5" s="80"/>
    </row>
    <row r="6" spans="1:10" ht="15.75" customHeight="1">
      <c r="A6" s="12" t="s">
        <v>30</v>
      </c>
      <c r="B6" s="13" t="s">
        <v>31</v>
      </c>
      <c r="C6" s="8">
        <v>0</v>
      </c>
      <c r="D6" s="8">
        <v>0</v>
      </c>
      <c r="E6" s="8">
        <v>112</v>
      </c>
      <c r="F6" s="52"/>
      <c r="G6" s="45">
        <f t="shared" si="0"/>
        <v>0</v>
      </c>
      <c r="H6" s="72">
        <v>169.99</v>
      </c>
      <c r="I6" s="85"/>
      <c r="J6" s="80"/>
    </row>
    <row r="7" spans="1:10" ht="15.75" customHeight="1">
      <c r="A7" s="4" t="s">
        <v>37</v>
      </c>
      <c r="B7" s="13" t="s">
        <v>38</v>
      </c>
      <c r="C7" s="8"/>
      <c r="D7" s="8"/>
      <c r="E7" s="8">
        <v>112</v>
      </c>
      <c r="F7" s="52"/>
      <c r="G7" s="45">
        <f t="shared" si="0"/>
        <v>0</v>
      </c>
      <c r="H7" s="72">
        <v>169.99</v>
      </c>
      <c r="I7" s="85"/>
      <c r="J7" s="80"/>
    </row>
    <row r="8" spans="1:10" ht="15.75" customHeight="1">
      <c r="A8" s="12" t="s">
        <v>29</v>
      </c>
      <c r="B8" s="13" t="s">
        <v>32</v>
      </c>
      <c r="C8" s="8">
        <v>0</v>
      </c>
      <c r="D8" s="8">
        <v>0</v>
      </c>
      <c r="E8" s="8">
        <v>97</v>
      </c>
      <c r="F8" s="52"/>
      <c r="G8" s="45">
        <f t="shared" si="0"/>
        <v>0</v>
      </c>
      <c r="H8" s="72">
        <v>169.99</v>
      </c>
      <c r="I8" s="85"/>
      <c r="J8" s="80"/>
    </row>
    <row r="9" spans="1:10" ht="15.75" customHeight="1">
      <c r="A9" s="12">
        <v>4112</v>
      </c>
      <c r="B9" s="13" t="s">
        <v>39</v>
      </c>
      <c r="C9" s="8"/>
      <c r="D9" s="8"/>
      <c r="E9" s="8">
        <v>97</v>
      </c>
      <c r="F9" s="52"/>
      <c r="G9" s="45">
        <f t="shared" si="0"/>
        <v>0</v>
      </c>
      <c r="H9" s="72">
        <v>159</v>
      </c>
      <c r="I9" s="85"/>
      <c r="J9" s="80"/>
    </row>
    <row r="10" spans="1:10" ht="15.75" customHeight="1">
      <c r="A10" s="12" t="s">
        <v>65</v>
      </c>
      <c r="B10" s="13" t="s">
        <v>66</v>
      </c>
      <c r="C10" s="8"/>
      <c r="D10" s="8"/>
      <c r="E10" s="8">
        <v>110</v>
      </c>
      <c r="F10" s="52"/>
      <c r="G10" s="45">
        <f t="shared" si="0"/>
        <v>0</v>
      </c>
      <c r="H10" s="72">
        <v>169</v>
      </c>
      <c r="I10" s="85"/>
      <c r="J10" s="80"/>
    </row>
    <row r="11" spans="1:10" ht="15.75" customHeight="1">
      <c r="A11" s="12" t="s">
        <v>70</v>
      </c>
      <c r="B11" s="13" t="s">
        <v>69</v>
      </c>
      <c r="C11" s="8"/>
      <c r="D11" s="8"/>
      <c r="E11" s="8">
        <v>110</v>
      </c>
      <c r="F11" s="52"/>
      <c r="G11" s="45">
        <f t="shared" si="0"/>
        <v>0</v>
      </c>
      <c r="H11" s="72">
        <v>169</v>
      </c>
      <c r="I11" s="85"/>
      <c r="J11" s="80"/>
    </row>
    <row r="12" spans="1:10" ht="15.75" customHeight="1">
      <c r="A12" s="12" t="s">
        <v>67</v>
      </c>
      <c r="B12" s="13" t="s">
        <v>68</v>
      </c>
      <c r="C12" s="8"/>
      <c r="D12" s="8"/>
      <c r="E12" s="8">
        <v>96</v>
      </c>
      <c r="F12" s="52"/>
      <c r="G12" s="45">
        <f t="shared" si="0"/>
        <v>0</v>
      </c>
      <c r="H12" s="72">
        <v>149.99</v>
      </c>
      <c r="I12" s="85"/>
      <c r="J12" s="80"/>
    </row>
    <row r="13" spans="1:10" ht="15.75" customHeight="1">
      <c r="A13" s="12" t="s">
        <v>28</v>
      </c>
      <c r="B13" s="13" t="s">
        <v>33</v>
      </c>
      <c r="C13" s="8">
        <v>0</v>
      </c>
      <c r="D13" s="8">
        <v>0</v>
      </c>
      <c r="E13" s="8">
        <v>92</v>
      </c>
      <c r="F13" s="52"/>
      <c r="G13" s="45">
        <f t="shared" si="0"/>
        <v>0</v>
      </c>
      <c r="H13" s="72">
        <v>139.99</v>
      </c>
      <c r="I13" s="85"/>
      <c r="J13" s="80"/>
    </row>
    <row r="14" spans="1:10" ht="15.75" customHeight="1">
      <c r="A14" s="22" t="s">
        <v>42</v>
      </c>
      <c r="B14" s="13" t="s">
        <v>41</v>
      </c>
      <c r="C14" s="8"/>
      <c r="D14" s="8"/>
      <c r="E14" s="8">
        <v>92</v>
      </c>
      <c r="F14" s="52"/>
      <c r="G14" s="45">
        <f t="shared" si="0"/>
        <v>0</v>
      </c>
      <c r="H14" s="72">
        <v>139.99</v>
      </c>
      <c r="I14" s="85"/>
      <c r="J14" s="80"/>
    </row>
    <row r="15" spans="1:10" ht="15.75" customHeight="1">
      <c r="A15" s="4">
        <v>4151</v>
      </c>
      <c r="B15" s="13" t="s">
        <v>35</v>
      </c>
      <c r="C15" s="8"/>
      <c r="D15" s="8"/>
      <c r="E15" s="8">
        <v>92</v>
      </c>
      <c r="F15" s="52"/>
      <c r="G15" s="45">
        <f t="shared" si="0"/>
        <v>0</v>
      </c>
      <c r="H15" s="72">
        <v>139</v>
      </c>
      <c r="I15" s="85"/>
      <c r="J15" s="80"/>
    </row>
    <row r="16" spans="1:10" ht="15.75" customHeight="1">
      <c r="A16" s="12">
        <v>4152</v>
      </c>
      <c r="B16" s="13" t="s">
        <v>8</v>
      </c>
      <c r="C16" s="8">
        <v>0</v>
      </c>
      <c r="D16" s="8">
        <v>0</v>
      </c>
      <c r="E16" s="8">
        <v>92</v>
      </c>
      <c r="F16" s="52"/>
      <c r="G16" s="45">
        <f t="shared" si="0"/>
        <v>0</v>
      </c>
      <c r="H16" s="72">
        <v>139.99</v>
      </c>
      <c r="I16" s="85"/>
      <c r="J16" s="80"/>
    </row>
    <row r="17" spans="1:10" ht="15.75" customHeight="1">
      <c r="A17" s="4" t="s">
        <v>50</v>
      </c>
      <c r="B17" s="13" t="s">
        <v>9</v>
      </c>
      <c r="C17" s="8">
        <v>0</v>
      </c>
      <c r="D17" s="8">
        <v>0</v>
      </c>
      <c r="E17" s="8">
        <v>89</v>
      </c>
      <c r="F17" s="52"/>
      <c r="G17" s="45">
        <f t="shared" si="0"/>
        <v>0</v>
      </c>
      <c r="H17" s="72">
        <v>129.99</v>
      </c>
      <c r="I17" s="85"/>
      <c r="J17" s="80"/>
    </row>
    <row r="18" spans="1:10" ht="15.75" customHeight="1">
      <c r="A18" s="12" t="s">
        <v>51</v>
      </c>
      <c r="B18" s="13" t="s">
        <v>10</v>
      </c>
      <c r="C18" s="8">
        <v>0</v>
      </c>
      <c r="D18" s="8">
        <v>0</v>
      </c>
      <c r="E18" s="8">
        <v>89</v>
      </c>
      <c r="F18" s="52"/>
      <c r="G18" s="45">
        <f t="shared" si="0"/>
        <v>0</v>
      </c>
      <c r="H18" s="72">
        <v>129.99</v>
      </c>
      <c r="I18" s="85"/>
      <c r="J18" s="80"/>
    </row>
    <row r="19" spans="1:10" ht="15.75" customHeight="1">
      <c r="A19" s="4" t="s">
        <v>52</v>
      </c>
      <c r="B19" s="13" t="s">
        <v>11</v>
      </c>
      <c r="C19" s="8">
        <v>0</v>
      </c>
      <c r="D19" s="8">
        <v>0</v>
      </c>
      <c r="E19" s="8">
        <v>86</v>
      </c>
      <c r="F19" s="52"/>
      <c r="G19" s="45">
        <f t="shared" si="0"/>
        <v>0</v>
      </c>
      <c r="H19" s="72">
        <v>119.99</v>
      </c>
      <c r="I19" s="85"/>
      <c r="J19" s="80"/>
    </row>
    <row r="20" spans="1:10" ht="15.75" customHeight="1">
      <c r="A20" s="12" t="s">
        <v>53</v>
      </c>
      <c r="B20" s="13" t="s">
        <v>12</v>
      </c>
      <c r="C20" s="8">
        <v>0</v>
      </c>
      <c r="D20" s="8">
        <v>0</v>
      </c>
      <c r="E20" s="8">
        <v>86</v>
      </c>
      <c r="F20" s="52"/>
      <c r="G20" s="45">
        <f t="shared" si="0"/>
        <v>0</v>
      </c>
      <c r="H20" s="72">
        <v>119.99</v>
      </c>
      <c r="I20" s="85"/>
      <c r="J20" s="80"/>
    </row>
    <row r="21" spans="1:10" ht="15.75" customHeight="1">
      <c r="A21" s="12" t="s">
        <v>54</v>
      </c>
      <c r="B21" s="13" t="s">
        <v>13</v>
      </c>
      <c r="C21" s="8">
        <v>0</v>
      </c>
      <c r="D21" s="8">
        <v>0</v>
      </c>
      <c r="E21" s="8">
        <v>81</v>
      </c>
      <c r="F21" s="52"/>
      <c r="G21" s="45">
        <f t="shared" si="0"/>
        <v>0</v>
      </c>
      <c r="H21" s="72">
        <v>119.99</v>
      </c>
      <c r="I21" s="85"/>
      <c r="J21" s="80"/>
    </row>
    <row r="22" spans="1:10" ht="15.75" customHeight="1" thickBot="1">
      <c r="A22" s="4" t="s">
        <v>55</v>
      </c>
      <c r="B22" s="17" t="s">
        <v>40</v>
      </c>
      <c r="C22" s="18">
        <v>0</v>
      </c>
      <c r="D22" s="18">
        <v>0</v>
      </c>
      <c r="E22" s="18">
        <v>81</v>
      </c>
      <c r="F22" s="53"/>
      <c r="G22" s="45">
        <f t="shared" si="0"/>
        <v>0</v>
      </c>
      <c r="H22" s="72">
        <v>119.99</v>
      </c>
      <c r="I22" s="85"/>
      <c r="J22" s="80"/>
    </row>
    <row r="23" spans="1:10" ht="15.75" customHeight="1" thickBot="1">
      <c r="A23" s="39"/>
      <c r="B23" s="40" t="s">
        <v>46</v>
      </c>
      <c r="C23" s="40"/>
      <c r="D23" s="40"/>
      <c r="E23" s="41"/>
      <c r="F23" s="54"/>
      <c r="G23" s="41"/>
      <c r="H23" s="73"/>
      <c r="I23" s="86"/>
      <c r="J23" s="80"/>
    </row>
    <row r="24" spans="1:10" ht="15.75" customHeight="1">
      <c r="A24" s="31" t="s">
        <v>71</v>
      </c>
      <c r="B24" s="32" t="s">
        <v>47</v>
      </c>
      <c r="C24" s="33"/>
      <c r="D24" s="33"/>
      <c r="E24" s="33">
        <v>116</v>
      </c>
      <c r="F24" s="55"/>
      <c r="G24" s="46">
        <f>SUM(E24*F24)</f>
        <v>0</v>
      </c>
      <c r="H24" s="72"/>
      <c r="I24" s="85"/>
      <c r="J24" s="80"/>
    </row>
    <row r="25" spans="1:10" ht="16.5" customHeight="1">
      <c r="A25" s="26" t="s">
        <v>72</v>
      </c>
      <c r="B25" s="24" t="s">
        <v>38</v>
      </c>
      <c r="C25" s="25"/>
      <c r="D25" s="25"/>
      <c r="E25" s="25">
        <v>116</v>
      </c>
      <c r="F25" s="56"/>
      <c r="G25" s="46">
        <f aca="true" t="shared" si="1" ref="G25:G37">SUM(E25*F25)</f>
        <v>0</v>
      </c>
      <c r="H25" s="72"/>
      <c r="I25" s="85"/>
      <c r="J25" s="80"/>
    </row>
    <row r="26" spans="1:10" s="27" customFormat="1" ht="15.75" customHeight="1">
      <c r="A26" s="23" t="s">
        <v>73</v>
      </c>
      <c r="B26" s="24" t="s">
        <v>48</v>
      </c>
      <c r="C26" s="25">
        <v>0</v>
      </c>
      <c r="D26" s="25">
        <v>0</v>
      </c>
      <c r="E26" s="25">
        <v>103</v>
      </c>
      <c r="F26" s="56"/>
      <c r="G26" s="46">
        <f t="shared" si="1"/>
        <v>0</v>
      </c>
      <c r="H26" s="72"/>
      <c r="I26" s="85"/>
      <c r="J26" s="80"/>
    </row>
    <row r="27" spans="1:10" s="27" customFormat="1" ht="15.75" customHeight="1">
      <c r="A27" s="26" t="s">
        <v>74</v>
      </c>
      <c r="B27" s="24" t="s">
        <v>35</v>
      </c>
      <c r="C27" s="25"/>
      <c r="D27" s="25"/>
      <c r="E27" s="25">
        <v>96</v>
      </c>
      <c r="F27" s="56"/>
      <c r="G27" s="46">
        <f t="shared" si="1"/>
        <v>0</v>
      </c>
      <c r="H27" s="72"/>
      <c r="I27" s="85"/>
      <c r="J27" s="80"/>
    </row>
    <row r="28" spans="1:10" s="27" customFormat="1" ht="15.75" customHeight="1">
      <c r="A28" s="23" t="s">
        <v>75</v>
      </c>
      <c r="B28" s="24" t="s">
        <v>49</v>
      </c>
      <c r="C28" s="25">
        <v>0</v>
      </c>
      <c r="D28" s="25">
        <v>0</v>
      </c>
      <c r="E28" s="25">
        <v>96</v>
      </c>
      <c r="F28" s="56"/>
      <c r="G28" s="46">
        <f t="shared" si="1"/>
        <v>0</v>
      </c>
      <c r="H28" s="72"/>
      <c r="I28" s="85"/>
      <c r="J28" s="80"/>
    </row>
    <row r="29" spans="1:10" s="27" customFormat="1" ht="15.75" customHeight="1">
      <c r="A29" s="23" t="s">
        <v>88</v>
      </c>
      <c r="B29" s="24" t="s">
        <v>66</v>
      </c>
      <c r="C29" s="25"/>
      <c r="D29" s="25"/>
      <c r="E29" s="25">
        <v>114</v>
      </c>
      <c r="F29" s="56"/>
      <c r="G29" s="46">
        <f t="shared" si="1"/>
        <v>0</v>
      </c>
      <c r="H29" s="72"/>
      <c r="I29" s="85"/>
      <c r="J29" s="80"/>
    </row>
    <row r="30" spans="1:10" s="27" customFormat="1" ht="15.75" customHeight="1">
      <c r="A30" s="23" t="s">
        <v>59</v>
      </c>
      <c r="B30" s="24" t="s">
        <v>69</v>
      </c>
      <c r="C30" s="25"/>
      <c r="D30" s="25"/>
      <c r="E30" s="25">
        <v>114</v>
      </c>
      <c r="F30" s="56"/>
      <c r="G30" s="46">
        <f t="shared" si="1"/>
        <v>0</v>
      </c>
      <c r="H30" s="72"/>
      <c r="I30" s="85"/>
      <c r="J30" s="80"/>
    </row>
    <row r="31" spans="1:10" s="27" customFormat="1" ht="15.75" customHeight="1">
      <c r="A31" s="23" t="s">
        <v>60</v>
      </c>
      <c r="B31" s="24" t="s">
        <v>68</v>
      </c>
      <c r="C31" s="25"/>
      <c r="D31" s="25"/>
      <c r="E31" s="25">
        <v>101</v>
      </c>
      <c r="F31" s="56"/>
      <c r="G31" s="46">
        <f t="shared" si="1"/>
        <v>0</v>
      </c>
      <c r="H31" s="72"/>
      <c r="I31" s="85"/>
      <c r="J31" s="80"/>
    </row>
    <row r="32" spans="1:10" s="27" customFormat="1" ht="15.75" customHeight="1">
      <c r="A32" s="26" t="s">
        <v>76</v>
      </c>
      <c r="B32" s="24" t="s">
        <v>9</v>
      </c>
      <c r="C32" s="25">
        <v>0</v>
      </c>
      <c r="D32" s="25">
        <v>0</v>
      </c>
      <c r="E32" s="25">
        <v>93</v>
      </c>
      <c r="F32" s="56"/>
      <c r="G32" s="46">
        <f t="shared" si="1"/>
        <v>0</v>
      </c>
      <c r="H32" s="72"/>
      <c r="I32" s="85"/>
      <c r="J32" s="80"/>
    </row>
    <row r="33" spans="1:10" s="27" customFormat="1" ht="15.75" customHeight="1">
      <c r="A33" s="23" t="s">
        <v>77</v>
      </c>
      <c r="B33" s="24" t="s">
        <v>10</v>
      </c>
      <c r="C33" s="25">
        <v>0</v>
      </c>
      <c r="D33" s="25">
        <v>0</v>
      </c>
      <c r="E33" s="25">
        <v>93</v>
      </c>
      <c r="F33" s="56"/>
      <c r="G33" s="46">
        <f t="shared" si="1"/>
        <v>0</v>
      </c>
      <c r="H33" s="72"/>
      <c r="I33" s="85"/>
      <c r="J33" s="80"/>
    </row>
    <row r="34" spans="1:10" s="27" customFormat="1" ht="15.75" customHeight="1">
      <c r="A34" s="26" t="s">
        <v>78</v>
      </c>
      <c r="B34" s="24" t="s">
        <v>11</v>
      </c>
      <c r="C34" s="25">
        <v>0</v>
      </c>
      <c r="D34" s="25">
        <v>0</v>
      </c>
      <c r="E34" s="25">
        <v>91</v>
      </c>
      <c r="F34" s="56"/>
      <c r="G34" s="46">
        <f t="shared" si="1"/>
        <v>0</v>
      </c>
      <c r="H34" s="72"/>
      <c r="I34" s="85"/>
      <c r="J34" s="80"/>
    </row>
    <row r="35" spans="1:10" s="27" customFormat="1" ht="15.75" customHeight="1">
      <c r="A35" s="23" t="s">
        <v>79</v>
      </c>
      <c r="B35" s="24" t="s">
        <v>12</v>
      </c>
      <c r="C35" s="25">
        <v>0</v>
      </c>
      <c r="D35" s="25">
        <v>0</v>
      </c>
      <c r="E35" s="25">
        <v>91</v>
      </c>
      <c r="F35" s="56"/>
      <c r="G35" s="46">
        <f t="shared" si="1"/>
        <v>0</v>
      </c>
      <c r="H35" s="72"/>
      <c r="I35" s="85"/>
      <c r="J35" s="80"/>
    </row>
    <row r="36" spans="1:10" ht="15.75" customHeight="1">
      <c r="A36" s="23" t="s">
        <v>80</v>
      </c>
      <c r="B36" s="24" t="s">
        <v>13</v>
      </c>
      <c r="C36" s="25">
        <v>0</v>
      </c>
      <c r="D36" s="25">
        <v>0</v>
      </c>
      <c r="E36" s="25">
        <v>85</v>
      </c>
      <c r="F36" s="56"/>
      <c r="G36" s="46">
        <f t="shared" si="1"/>
        <v>0</v>
      </c>
      <c r="H36" s="72"/>
      <c r="I36" s="85"/>
      <c r="J36" s="80"/>
    </row>
    <row r="37" spans="1:10" ht="15.75" customHeight="1" thickBot="1">
      <c r="A37" s="36" t="s">
        <v>81</v>
      </c>
      <c r="B37" s="37" t="s">
        <v>40</v>
      </c>
      <c r="C37" s="38">
        <v>0</v>
      </c>
      <c r="D37" s="38">
        <v>0</v>
      </c>
      <c r="E37" s="38">
        <v>85</v>
      </c>
      <c r="F37" s="57"/>
      <c r="G37" s="46">
        <f t="shared" si="1"/>
        <v>0</v>
      </c>
      <c r="H37" s="72"/>
      <c r="I37" s="85"/>
      <c r="J37" s="80"/>
    </row>
    <row r="38" spans="1:10" ht="15.75" customHeight="1">
      <c r="A38" s="4"/>
      <c r="B38" s="63"/>
      <c r="C38" s="64"/>
      <c r="D38" s="64"/>
      <c r="E38" s="64"/>
      <c r="F38" s="65"/>
      <c r="G38" s="69"/>
      <c r="H38" s="72"/>
      <c r="I38" s="85"/>
      <c r="J38" s="80"/>
    </row>
    <row r="39" spans="1:10" ht="15.75" customHeight="1">
      <c r="A39" s="67" t="s">
        <v>25</v>
      </c>
      <c r="B39" s="66" t="s">
        <v>1</v>
      </c>
      <c r="C39" s="9"/>
      <c r="D39" s="9"/>
      <c r="E39" s="9"/>
      <c r="F39" s="52"/>
      <c r="G39" s="48"/>
      <c r="H39" s="72"/>
      <c r="I39" s="85"/>
      <c r="J39" s="80"/>
    </row>
    <row r="40" spans="1:10" ht="15.75" customHeight="1">
      <c r="A40" s="4">
        <v>4251</v>
      </c>
      <c r="B40" s="34" t="s">
        <v>14</v>
      </c>
      <c r="C40" s="35">
        <v>13</v>
      </c>
      <c r="D40" s="35">
        <v>1.3</v>
      </c>
      <c r="E40" s="35">
        <v>23</v>
      </c>
      <c r="F40" s="58"/>
      <c r="G40" s="47">
        <f>SUM(E40*F40)</f>
        <v>0</v>
      </c>
      <c r="H40" s="72">
        <v>29.99</v>
      </c>
      <c r="I40" s="85"/>
      <c r="J40" s="80"/>
    </row>
    <row r="41" spans="1:10" ht="15.75" customHeight="1">
      <c r="A41" s="12">
        <v>4252</v>
      </c>
      <c r="B41" s="13" t="s">
        <v>15</v>
      </c>
      <c r="C41" s="8">
        <v>13</v>
      </c>
      <c r="D41" s="8">
        <v>1.3</v>
      </c>
      <c r="E41" s="8">
        <v>23</v>
      </c>
      <c r="F41" s="52"/>
      <c r="G41" s="45">
        <f aca="true" t="shared" si="2" ref="G41:G49">SUM(E41*F41)</f>
        <v>0</v>
      </c>
      <c r="H41" s="72">
        <v>29.99</v>
      </c>
      <c r="I41" s="85"/>
      <c r="J41" s="80"/>
    </row>
    <row r="42" spans="1:10" ht="15.75" customHeight="1">
      <c r="A42" s="4">
        <v>4241</v>
      </c>
      <c r="B42" s="13" t="s">
        <v>16</v>
      </c>
      <c r="C42" s="8">
        <v>12</v>
      </c>
      <c r="D42" s="8">
        <v>1.2</v>
      </c>
      <c r="E42" s="8">
        <v>23</v>
      </c>
      <c r="F42" s="52"/>
      <c r="G42" s="45">
        <f t="shared" si="2"/>
        <v>0</v>
      </c>
      <c r="H42" s="72">
        <v>29.99</v>
      </c>
      <c r="I42" s="85"/>
      <c r="J42" s="80"/>
    </row>
    <row r="43" spans="1:10" ht="15.75" customHeight="1">
      <c r="A43" s="12">
        <v>4242</v>
      </c>
      <c r="B43" s="13" t="s">
        <v>17</v>
      </c>
      <c r="C43" s="8">
        <v>12</v>
      </c>
      <c r="D43" s="8">
        <v>1.2</v>
      </c>
      <c r="E43" s="8">
        <v>23</v>
      </c>
      <c r="F43" s="52"/>
      <c r="G43" s="45">
        <f t="shared" si="2"/>
        <v>0</v>
      </c>
      <c r="H43" s="72">
        <v>29.99</v>
      </c>
      <c r="I43" s="85"/>
      <c r="J43" s="80"/>
    </row>
    <row r="44" spans="1:10" ht="16.5" customHeight="1">
      <c r="A44" s="4">
        <v>4231</v>
      </c>
      <c r="B44" s="13" t="s">
        <v>18</v>
      </c>
      <c r="C44" s="8">
        <v>12</v>
      </c>
      <c r="D44" s="8">
        <v>1.2</v>
      </c>
      <c r="E44" s="8">
        <v>23</v>
      </c>
      <c r="F44" s="52"/>
      <c r="G44" s="45">
        <f t="shared" si="2"/>
        <v>0</v>
      </c>
      <c r="H44" s="72">
        <v>29.99</v>
      </c>
      <c r="I44" s="85"/>
      <c r="J44" s="80"/>
    </row>
    <row r="45" spans="1:10" ht="16.5" customHeight="1">
      <c r="A45" s="12">
        <v>4232</v>
      </c>
      <c r="B45" s="13" t="s">
        <v>19</v>
      </c>
      <c r="C45" s="8">
        <v>12</v>
      </c>
      <c r="D45" s="8">
        <v>1.2</v>
      </c>
      <c r="E45" s="8">
        <v>23</v>
      </c>
      <c r="F45" s="52"/>
      <c r="G45" s="45">
        <f t="shared" si="2"/>
        <v>0</v>
      </c>
      <c r="H45" s="72">
        <v>29.99</v>
      </c>
      <c r="I45" s="85"/>
      <c r="J45" s="80"/>
    </row>
    <row r="46" spans="1:10" ht="16.5" customHeight="1">
      <c r="A46" s="4">
        <v>4221</v>
      </c>
      <c r="B46" s="13" t="s">
        <v>20</v>
      </c>
      <c r="C46" s="8">
        <v>12</v>
      </c>
      <c r="D46" s="8">
        <v>1.2</v>
      </c>
      <c r="E46" s="8">
        <v>23</v>
      </c>
      <c r="F46" s="52"/>
      <c r="G46" s="45">
        <f t="shared" si="2"/>
        <v>0</v>
      </c>
      <c r="H46" s="72">
        <v>29.99</v>
      </c>
      <c r="I46" s="85"/>
      <c r="J46" s="80"/>
    </row>
    <row r="47" spans="1:10" ht="16.5" customHeight="1" thickBot="1">
      <c r="A47" s="19">
        <v>4222</v>
      </c>
      <c r="B47" s="17" t="s">
        <v>21</v>
      </c>
      <c r="C47" s="18">
        <v>12</v>
      </c>
      <c r="D47" s="18">
        <v>1.2</v>
      </c>
      <c r="E47" s="18">
        <v>23</v>
      </c>
      <c r="F47" s="53"/>
      <c r="G47" s="45">
        <f t="shared" si="2"/>
        <v>0</v>
      </c>
      <c r="H47" s="72">
        <v>29.99</v>
      </c>
      <c r="I47" s="85"/>
      <c r="J47" s="81"/>
    </row>
    <row r="48" spans="1:10" ht="15.75">
      <c r="A48" s="22" t="s">
        <v>82</v>
      </c>
      <c r="B48" s="9" t="s">
        <v>44</v>
      </c>
      <c r="C48" s="8"/>
      <c r="D48" s="8"/>
      <c r="E48" s="8">
        <v>19</v>
      </c>
      <c r="F48" s="52"/>
      <c r="G48" s="45">
        <f t="shared" si="2"/>
        <v>0</v>
      </c>
      <c r="H48" s="72">
        <v>29.99</v>
      </c>
      <c r="I48" s="85"/>
      <c r="J48" s="42" t="s">
        <v>22</v>
      </c>
    </row>
    <row r="49" spans="1:10" ht="15.75">
      <c r="A49" s="22" t="s">
        <v>83</v>
      </c>
      <c r="B49" s="9" t="s">
        <v>45</v>
      </c>
      <c r="C49" s="8"/>
      <c r="D49" s="8"/>
      <c r="E49" s="8">
        <v>19</v>
      </c>
      <c r="F49" s="53"/>
      <c r="G49" s="45">
        <f t="shared" si="2"/>
        <v>0</v>
      </c>
      <c r="H49" s="72">
        <v>29.99</v>
      </c>
      <c r="I49" s="85"/>
      <c r="J49" s="43"/>
    </row>
    <row r="50" spans="1:10" ht="16.5" thickBot="1">
      <c r="A50" s="5"/>
      <c r="B50" s="20" t="s">
        <v>58</v>
      </c>
      <c r="C50" s="21"/>
      <c r="D50" s="21"/>
      <c r="E50" s="21"/>
      <c r="F50" s="62"/>
      <c r="G50" s="49">
        <f>SUM(G4:G49)</f>
        <v>0</v>
      </c>
      <c r="H50" s="72"/>
      <c r="I50" s="85"/>
      <c r="J50" s="43"/>
    </row>
    <row r="51" spans="1:10" ht="16.5" thickBot="1">
      <c r="A51" s="5"/>
      <c r="B51" s="1"/>
      <c r="C51" s="1"/>
      <c r="D51" s="1"/>
      <c r="E51" s="1"/>
      <c r="F51" s="59"/>
      <c r="G51" s="1"/>
      <c r="H51" s="1"/>
      <c r="I51" s="1"/>
      <c r="J51" s="43"/>
    </row>
    <row r="52" spans="1:10" ht="16.5" thickBot="1">
      <c r="A52" s="5"/>
      <c r="B52" s="16" t="s">
        <v>6</v>
      </c>
      <c r="C52" s="82"/>
      <c r="D52" s="83"/>
      <c r="E52" s="83"/>
      <c r="F52" s="83"/>
      <c r="G52" s="83"/>
      <c r="H52" s="83"/>
      <c r="I52" s="70"/>
      <c r="J52" s="43"/>
    </row>
    <row r="53" spans="1:10" ht="16.5" thickBot="1">
      <c r="A53" s="5"/>
      <c r="B53" s="16" t="s">
        <v>24</v>
      </c>
      <c r="C53" s="82"/>
      <c r="D53" s="83"/>
      <c r="E53" s="83"/>
      <c r="F53" s="83"/>
      <c r="G53" s="83"/>
      <c r="H53" s="83"/>
      <c r="I53" s="70"/>
      <c r="J53" s="61" t="s">
        <v>61</v>
      </c>
    </row>
    <row r="54" spans="1:11" ht="16.5" thickBot="1">
      <c r="A54" s="5"/>
      <c r="B54" s="16" t="s">
        <v>7</v>
      </c>
      <c r="C54" s="82"/>
      <c r="D54" s="83"/>
      <c r="E54" s="83"/>
      <c r="F54" s="83"/>
      <c r="G54" s="83"/>
      <c r="H54" s="83"/>
      <c r="I54" s="70"/>
      <c r="J54" s="10" t="s">
        <v>62</v>
      </c>
      <c r="K54" s="14"/>
    </row>
    <row r="55" spans="1:10" ht="16.5" thickBot="1">
      <c r="A55" s="5"/>
      <c r="B55" s="16" t="s">
        <v>2</v>
      </c>
      <c r="C55" s="82"/>
      <c r="D55" s="83"/>
      <c r="E55" s="83"/>
      <c r="F55" s="83"/>
      <c r="G55" s="83"/>
      <c r="H55" s="83"/>
      <c r="I55" s="70"/>
      <c r="J55" s="2"/>
    </row>
    <row r="56" spans="1:10" ht="16.5" thickBot="1">
      <c r="A56" s="5"/>
      <c r="B56" s="16" t="s">
        <v>23</v>
      </c>
      <c r="C56" s="76"/>
      <c r="D56" s="77"/>
      <c r="E56" s="77"/>
      <c r="F56" s="77"/>
      <c r="G56" s="77"/>
      <c r="H56" s="77"/>
      <c r="I56" s="71"/>
      <c r="J56" s="10"/>
    </row>
    <row r="57" spans="1:10" ht="11.25" customHeight="1" thickBot="1">
      <c r="A57" s="6"/>
      <c r="B57" s="7"/>
      <c r="C57" s="7"/>
      <c r="D57" s="7"/>
      <c r="E57" s="7"/>
      <c r="F57" s="60"/>
      <c r="G57" s="7"/>
      <c r="H57" s="7"/>
      <c r="I57" s="7"/>
      <c r="J57" s="15"/>
    </row>
    <row r="59" ht="15.75" hidden="1">
      <c r="A59" s="3" t="s">
        <v>85</v>
      </c>
    </row>
    <row r="60" ht="15.75" hidden="1">
      <c r="A60" s="3" t="s">
        <v>86</v>
      </c>
    </row>
  </sheetData>
  <sheetProtection/>
  <protectedRanges>
    <protectedRange sqref="C55:I55" name="Range4"/>
    <protectedRange sqref="C54:I54" name="Range3"/>
    <protectedRange sqref="C52:I52" name="Range2"/>
  </protectedRanges>
  <mergeCells count="8">
    <mergeCell ref="E1:H1"/>
    <mergeCell ref="C56:H56"/>
    <mergeCell ref="B2:J2"/>
    <mergeCell ref="J4:J47"/>
    <mergeCell ref="C55:H55"/>
    <mergeCell ref="C52:H52"/>
    <mergeCell ref="C53:H53"/>
    <mergeCell ref="C54:H54"/>
  </mergeCells>
  <dataValidations count="3">
    <dataValidation type="list" allowBlank="1" showInputMessage="1" showErrorMessage="1" sqref="I63 I4:I22">
      <formula1>$A$59:$A$60</formula1>
    </dataValidation>
    <dataValidation type="list" allowBlank="1" showInputMessage="1" showErrorMessage="1" sqref="I40:I49">
      <formula1>$A$58:$A$65</formula1>
    </dataValidation>
    <dataValidation type="list" allowBlank="1" showInputMessage="1" showErrorMessage="1" sqref="I24:I37">
      <formula1>$A$58:$A$66</formula1>
    </dataValidation>
  </dataValidations>
  <printOptions horizontalCentered="1" verticalCentered="1"/>
  <pageMargins left="0" right="0" top="0" bottom="0" header="0.1968503937007874" footer="0.1574803149606299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Football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Davis</dc:creator>
  <cp:keywords/>
  <dc:description/>
  <cp:lastModifiedBy>temp</cp:lastModifiedBy>
  <cp:lastPrinted>2016-01-21T23:58:48Z</cp:lastPrinted>
  <dcterms:created xsi:type="dcterms:W3CDTF">2007-02-13T03:45:59Z</dcterms:created>
  <dcterms:modified xsi:type="dcterms:W3CDTF">2016-12-19T03:27:59Z</dcterms:modified>
  <cp:category/>
  <cp:version/>
  <cp:contentType/>
  <cp:contentStatus/>
</cp:coreProperties>
</file>